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6835" windowHeight="11820"/>
  </bookViews>
  <sheets>
    <sheet name="Sheet1" sheetId="4" r:id="rId1"/>
  </sheets>
  <calcPr calcId="145621"/>
</workbook>
</file>

<file path=xl/calcChain.xml><?xml version="1.0" encoding="utf-8"?>
<calcChain xmlns="http://schemas.openxmlformats.org/spreadsheetml/2006/main">
  <c r="A2" i="4" l="1"/>
</calcChain>
</file>

<file path=xl/sharedStrings.xml><?xml version="1.0" encoding="utf-8"?>
<sst xmlns="http://schemas.openxmlformats.org/spreadsheetml/2006/main" count="116" uniqueCount="65">
  <si>
    <t>PIN</t>
  </si>
  <si>
    <t>County</t>
  </si>
  <si>
    <t>Route</t>
  </si>
  <si>
    <t>Blount</t>
  </si>
  <si>
    <t>SR-115</t>
  </si>
  <si>
    <t>Yes</t>
  </si>
  <si>
    <t>Knox</t>
  </si>
  <si>
    <t>From Woodson Drive to Cherokee Trail Interchange</t>
  </si>
  <si>
    <t>Cumberland</t>
  </si>
  <si>
    <t>SR-28</t>
  </si>
  <si>
    <t>Shelby</t>
  </si>
  <si>
    <t>Campbell</t>
  </si>
  <si>
    <t>SR-63</t>
  </si>
  <si>
    <t>Hamblen</t>
  </si>
  <si>
    <t>SR-34</t>
  </si>
  <si>
    <t>Williamson</t>
  </si>
  <si>
    <t>SR-397</t>
  </si>
  <si>
    <t>Mack Hatcher Parkway West, From South of SR-96 West of Franklin to East of SR-106 (US-431) North of Franklin</t>
  </si>
  <si>
    <t>SR-1</t>
  </si>
  <si>
    <t>I-40</t>
  </si>
  <si>
    <t>SR-177(Germantown Road) to East of Canada Road</t>
  </si>
  <si>
    <t>Madison</t>
  </si>
  <si>
    <t>Claiborne</t>
  </si>
  <si>
    <t>(Relocated Alcoa Highway), From SR-35(Hall Road), South of Airport Road to Proposed Interchange at Tyson Boulevard</t>
  </si>
  <si>
    <t>From West of SR-186(US-45 ByPass) to East of SR-5(North Highland Ave)</t>
  </si>
  <si>
    <t>From West of SR-20(Hollywood Drive) to West of SR-186(US-45 ByPass)</t>
  </si>
  <si>
    <t>Summer Avenue, From I-40 to 0.1 Mile North of Sycamore View Road</t>
  </si>
  <si>
    <t>From West of Old Town Creek to SR-32 (US-25E) (EPD)</t>
  </si>
  <si>
    <t>Maybe</t>
  </si>
  <si>
    <t>Wilson</t>
  </si>
  <si>
    <t>From East of SR-109 to East of SR-840</t>
  </si>
  <si>
    <t>From Campbell County Line to Hall Lane</t>
  </si>
  <si>
    <t>SR-57</t>
  </si>
  <si>
    <t>Bridges over SR-23, CSXT &amp; IC Railroad, Union Pacific Railway and Scott Street, LM 1.88 in Memphis</t>
  </si>
  <si>
    <t>I-240</t>
  </si>
  <si>
    <t>Interchange at Airways Blvd</t>
  </si>
  <si>
    <t>From North of Little River to North of Maloney Road</t>
  </si>
  <si>
    <t>North of I-40 to Near Legion Road</t>
  </si>
  <si>
    <t>Coffee</t>
  </si>
  <si>
    <t>SR-55</t>
  </si>
  <si>
    <t>First Avenue to SR-16 (US-41A, N Jackson Street) in Tullahoma</t>
  </si>
  <si>
    <t>Hamilton</t>
  </si>
  <si>
    <t>I-24</t>
  </si>
  <si>
    <t>Interchanges at SR-2(Broad Street) and SR-58(Market Street) in Chattanooga</t>
  </si>
  <si>
    <t>South of Lowe Road to SR-62 in Fentress County</t>
  </si>
  <si>
    <t>From Frontier Road/Woodson Lane to Claiborne County Line</t>
  </si>
  <si>
    <t>From SR-32 in Morristown to Near East Morris Boulevard</t>
  </si>
  <si>
    <t>From Near Morris Blvd to West of Old Stagecoach Road in Russellville (EPD)</t>
  </si>
  <si>
    <t>Letting</t>
  </si>
  <si>
    <t>Analysis</t>
  </si>
  <si>
    <t>Termini</t>
  </si>
  <si>
    <t>*Status</t>
  </si>
  <si>
    <t>Year</t>
  </si>
  <si>
    <t>Organize</t>
  </si>
  <si>
    <t>3rd Quarter</t>
  </si>
  <si>
    <t>4th Quarter</t>
  </si>
  <si>
    <t>1st Quarter</t>
  </si>
  <si>
    <t>2nd Quarter</t>
  </si>
  <si>
    <t>*</t>
  </si>
  <si>
    <t>NOTE: Project Analysis Schedule Based on 9-30-16 PPRM Download</t>
  </si>
  <si>
    <t>VE Analysis Schedule</t>
  </si>
  <si>
    <r>
      <rPr>
        <b/>
        <sz val="10"/>
        <color theme="1"/>
        <rFont val="Calibri"/>
        <family val="2"/>
        <scheme val="minor"/>
      </rPr>
      <t>Yes</t>
    </r>
    <r>
      <rPr>
        <sz val="10"/>
        <color theme="1"/>
        <rFont val="Calibri"/>
        <family val="2"/>
        <scheme val="minor"/>
      </rPr>
      <t xml:space="preserve"> indicates a study is anticipated.   </t>
    </r>
    <r>
      <rPr>
        <b/>
        <sz val="10"/>
        <color theme="1"/>
        <rFont val="Calibri"/>
        <family val="2"/>
        <scheme val="minor"/>
      </rPr>
      <t>Maybe</t>
    </r>
    <r>
      <rPr>
        <sz val="10"/>
        <color theme="1"/>
        <rFont val="Calibri"/>
        <family val="2"/>
        <scheme val="minor"/>
      </rPr>
      <t xml:space="preserve"> indicates the need for a study will be determined when a cost estimate is available.</t>
    </r>
  </si>
  <si>
    <t>ROW Turn-in Date **</t>
  </si>
  <si>
    <t>**</t>
  </si>
  <si>
    <t>Date is based on PPRM Activity Code 600. A blank space indicates the project has no PPRM Activity Code 600.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</si>
</sst>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left"/>
    </xf>
    <xf numFmtId="0" fontId="8" fillId="0" borderId="0" xfId="0" applyFont="1"/>
    <xf numFmtId="0" fontId="5" fillId="2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/>
    <xf numFmtId="0" fontId="0" fillId="0" borderId="6" xfId="0" applyBorder="1"/>
    <xf numFmtId="0" fontId="9" fillId="0" borderId="6" xfId="0" applyFont="1" applyBorder="1"/>
    <xf numFmtId="0" fontId="0" fillId="0" borderId="7" xfId="0" applyBorder="1" applyAlignment="1">
      <alignment wrapText="1"/>
    </xf>
    <xf numFmtId="1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7" xfId="0" applyFont="1" applyBorder="1" applyAlignment="1">
      <alignment wrapText="1"/>
    </xf>
    <xf numFmtId="14" fontId="3" fillId="0" borderId="1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7" fillId="0" borderId="0" xfId="0" applyFont="1"/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M17" sqref="M17"/>
    </sheetView>
  </sheetViews>
  <sheetFormatPr defaultRowHeight="15" x14ac:dyDescent="0.25"/>
  <cols>
    <col min="1" max="1" width="12.85546875" customWidth="1"/>
    <col min="2" max="2" width="8.85546875" customWidth="1"/>
    <col min="3" max="3" width="7.85546875" customWidth="1"/>
    <col min="4" max="4" width="11.5703125" customWidth="1"/>
    <col min="5" max="5" width="13.5703125" customWidth="1"/>
    <col min="6" max="6" width="13.7109375" customWidth="1"/>
    <col min="8" max="8" width="12.5703125" customWidth="1"/>
    <col min="9" max="9" width="54" style="5" customWidth="1"/>
  </cols>
  <sheetData>
    <row r="1" spans="1:9" ht="35.25" customHeight="1" x14ac:dyDescent="0.5">
      <c r="A1" s="6"/>
      <c r="B1" s="7"/>
      <c r="C1" s="7"/>
      <c r="D1" s="7"/>
      <c r="E1" s="8" t="s">
        <v>60</v>
      </c>
      <c r="F1" s="7"/>
      <c r="G1" s="7"/>
      <c r="H1" s="7"/>
      <c r="I1" s="9"/>
    </row>
    <row r="2" spans="1:9" x14ac:dyDescent="0.25">
      <c r="A2" s="10">
        <f ca="1">NOW()</f>
        <v>42656.580712268522</v>
      </c>
      <c r="B2" s="11"/>
      <c r="C2" s="11"/>
      <c r="D2" s="7"/>
      <c r="E2" s="7"/>
      <c r="F2" s="7"/>
      <c r="G2" s="7"/>
      <c r="H2" s="7"/>
      <c r="I2" s="12" t="s">
        <v>59</v>
      </c>
    </row>
    <row r="3" spans="1:9" x14ac:dyDescent="0.25">
      <c r="A3" s="24" t="s">
        <v>48</v>
      </c>
      <c r="B3" s="25" t="s">
        <v>49</v>
      </c>
      <c r="C3" s="26"/>
      <c r="D3" s="27"/>
      <c r="E3" s="28" t="s">
        <v>0</v>
      </c>
      <c r="F3" s="28" t="s">
        <v>1</v>
      </c>
      <c r="G3" s="28" t="s">
        <v>2</v>
      </c>
      <c r="H3" s="30" t="s">
        <v>62</v>
      </c>
      <c r="I3" s="22" t="s">
        <v>50</v>
      </c>
    </row>
    <row r="4" spans="1:9" x14ac:dyDescent="0.25">
      <c r="A4" s="24"/>
      <c r="B4" s="4" t="s">
        <v>51</v>
      </c>
      <c r="C4" s="4" t="s">
        <v>52</v>
      </c>
      <c r="D4" s="4" t="s">
        <v>53</v>
      </c>
      <c r="E4" s="29"/>
      <c r="F4" s="29"/>
      <c r="G4" s="29"/>
      <c r="H4" s="31"/>
      <c r="I4" s="23"/>
    </row>
    <row r="5" spans="1:9" s="18" customFormat="1" ht="24.95" customHeight="1" x14ac:dyDescent="0.25">
      <c r="A5" s="13">
        <v>43077</v>
      </c>
      <c r="B5" s="14" t="s">
        <v>5</v>
      </c>
      <c r="C5" s="15">
        <v>2016</v>
      </c>
      <c r="D5" s="15" t="s">
        <v>55</v>
      </c>
      <c r="E5" s="16">
        <v>101651.01</v>
      </c>
      <c r="F5" s="14" t="s">
        <v>3</v>
      </c>
      <c r="G5" s="20" t="s">
        <v>4</v>
      </c>
      <c r="H5" s="19">
        <v>42643</v>
      </c>
      <c r="I5" s="17" t="s">
        <v>23</v>
      </c>
    </row>
    <row r="6" spans="1:9" s="18" customFormat="1" ht="24.95" customHeight="1" x14ac:dyDescent="0.25">
      <c r="A6" s="13">
        <v>43077</v>
      </c>
      <c r="B6" s="14" t="s">
        <v>5</v>
      </c>
      <c r="C6" s="15">
        <v>2017</v>
      </c>
      <c r="D6" s="15" t="s">
        <v>56</v>
      </c>
      <c r="E6" s="16">
        <v>101454.01</v>
      </c>
      <c r="F6" s="14" t="s">
        <v>15</v>
      </c>
      <c r="G6" s="20" t="s">
        <v>16</v>
      </c>
      <c r="H6" s="19">
        <v>40157</v>
      </c>
      <c r="I6" s="17" t="s">
        <v>17</v>
      </c>
    </row>
    <row r="7" spans="1:9" s="18" customFormat="1" ht="24.95" customHeight="1" x14ac:dyDescent="0.25">
      <c r="A7" s="13">
        <v>42965</v>
      </c>
      <c r="B7" s="14" t="s">
        <v>5</v>
      </c>
      <c r="C7" s="15">
        <v>2017</v>
      </c>
      <c r="D7" s="15" t="s">
        <v>56</v>
      </c>
      <c r="E7" s="16">
        <v>114149.02</v>
      </c>
      <c r="F7" s="14" t="s">
        <v>21</v>
      </c>
      <c r="G7" s="20" t="s">
        <v>19</v>
      </c>
      <c r="H7" s="19"/>
      <c r="I7" s="17" t="s">
        <v>24</v>
      </c>
    </row>
    <row r="8" spans="1:9" s="18" customFormat="1" ht="24.95" customHeight="1" x14ac:dyDescent="0.25">
      <c r="A8" s="13">
        <v>43441</v>
      </c>
      <c r="B8" s="14" t="s">
        <v>5</v>
      </c>
      <c r="C8" s="15">
        <v>2017</v>
      </c>
      <c r="D8" s="15" t="s">
        <v>56</v>
      </c>
      <c r="E8" s="16">
        <v>114149.03</v>
      </c>
      <c r="F8" s="14" t="s">
        <v>21</v>
      </c>
      <c r="G8" s="20" t="s">
        <v>19</v>
      </c>
      <c r="H8" s="19"/>
      <c r="I8" s="17" t="s">
        <v>25</v>
      </c>
    </row>
    <row r="9" spans="1:9" s="18" customFormat="1" ht="24.95" customHeight="1" x14ac:dyDescent="0.25">
      <c r="A9" s="13">
        <v>43077</v>
      </c>
      <c r="B9" s="14" t="s">
        <v>5</v>
      </c>
      <c r="C9" s="15">
        <v>2017</v>
      </c>
      <c r="D9" s="15" t="s">
        <v>56</v>
      </c>
      <c r="E9" s="16">
        <v>101609.01</v>
      </c>
      <c r="F9" s="14" t="s">
        <v>10</v>
      </c>
      <c r="G9" s="20" t="s">
        <v>18</v>
      </c>
      <c r="H9" s="19"/>
      <c r="I9" s="17" t="s">
        <v>26</v>
      </c>
    </row>
    <row r="10" spans="1:9" s="18" customFormat="1" ht="24.95" customHeight="1" x14ac:dyDescent="0.25">
      <c r="A10" s="13">
        <v>43077</v>
      </c>
      <c r="B10" s="14" t="s">
        <v>5</v>
      </c>
      <c r="C10" s="15">
        <v>2017</v>
      </c>
      <c r="D10" s="15" t="s">
        <v>56</v>
      </c>
      <c r="E10" s="16">
        <v>105763</v>
      </c>
      <c r="F10" s="14" t="s">
        <v>22</v>
      </c>
      <c r="G10" s="20" t="s">
        <v>12</v>
      </c>
      <c r="H10" s="19">
        <v>42688</v>
      </c>
      <c r="I10" s="17" t="s">
        <v>27</v>
      </c>
    </row>
    <row r="11" spans="1:9" s="18" customFormat="1" ht="24.95" customHeight="1" x14ac:dyDescent="0.25">
      <c r="A11" s="13">
        <v>43077</v>
      </c>
      <c r="B11" s="14" t="s">
        <v>28</v>
      </c>
      <c r="C11" s="15">
        <v>2017</v>
      </c>
      <c r="D11" s="15" t="s">
        <v>56</v>
      </c>
      <c r="E11" s="16">
        <v>115791</v>
      </c>
      <c r="F11" s="14" t="s">
        <v>29</v>
      </c>
      <c r="G11" s="20" t="s">
        <v>19</v>
      </c>
      <c r="H11" s="19">
        <v>42261</v>
      </c>
      <c r="I11" s="17" t="s">
        <v>30</v>
      </c>
    </row>
    <row r="12" spans="1:9" s="18" customFormat="1" ht="24.95" customHeight="1" x14ac:dyDescent="0.25">
      <c r="A12" s="13">
        <v>43273</v>
      </c>
      <c r="B12" s="14" t="s">
        <v>5</v>
      </c>
      <c r="C12" s="15">
        <v>2017</v>
      </c>
      <c r="D12" s="15" t="s">
        <v>57</v>
      </c>
      <c r="E12" s="16">
        <v>101409</v>
      </c>
      <c r="F12" s="14" t="s">
        <v>22</v>
      </c>
      <c r="G12" s="20" t="s">
        <v>12</v>
      </c>
      <c r="H12" s="19">
        <v>42901</v>
      </c>
      <c r="I12" s="17" t="s">
        <v>31</v>
      </c>
    </row>
    <row r="13" spans="1:9" s="18" customFormat="1" ht="24.95" customHeight="1" x14ac:dyDescent="0.25">
      <c r="A13" s="13">
        <v>43077</v>
      </c>
      <c r="B13" s="14" t="s">
        <v>28</v>
      </c>
      <c r="C13" s="15">
        <v>2017</v>
      </c>
      <c r="D13" s="15" t="s">
        <v>57</v>
      </c>
      <c r="E13" s="16">
        <v>101645</v>
      </c>
      <c r="F13" s="14" t="s">
        <v>10</v>
      </c>
      <c r="G13" s="20" t="s">
        <v>32</v>
      </c>
      <c r="H13" s="19">
        <v>40400</v>
      </c>
      <c r="I13" s="17" t="s">
        <v>33</v>
      </c>
    </row>
    <row r="14" spans="1:9" s="18" customFormat="1" ht="24.95" customHeight="1" x14ac:dyDescent="0.25">
      <c r="A14" s="13">
        <v>43140</v>
      </c>
      <c r="B14" s="14" t="s">
        <v>28</v>
      </c>
      <c r="C14" s="15">
        <v>2017</v>
      </c>
      <c r="D14" s="15" t="s">
        <v>57</v>
      </c>
      <c r="E14" s="16">
        <v>107913</v>
      </c>
      <c r="F14" s="14" t="s">
        <v>10</v>
      </c>
      <c r="G14" s="20" t="s">
        <v>34</v>
      </c>
      <c r="H14" s="19">
        <v>42803</v>
      </c>
      <c r="I14" s="17" t="s">
        <v>35</v>
      </c>
    </row>
    <row r="15" spans="1:9" s="18" customFormat="1" ht="24.95" customHeight="1" x14ac:dyDescent="0.25">
      <c r="A15" s="13">
        <v>43231</v>
      </c>
      <c r="B15" s="14" t="s">
        <v>5</v>
      </c>
      <c r="C15" s="15">
        <v>2017</v>
      </c>
      <c r="D15" s="15" t="s">
        <v>54</v>
      </c>
      <c r="E15" s="16">
        <v>100241.02</v>
      </c>
      <c r="F15" s="14" t="s">
        <v>6</v>
      </c>
      <c r="G15" s="20" t="s">
        <v>4</v>
      </c>
      <c r="H15" s="19">
        <v>42786</v>
      </c>
      <c r="I15" s="17" t="s">
        <v>36</v>
      </c>
    </row>
    <row r="16" spans="1:9" s="18" customFormat="1" ht="24.95" customHeight="1" x14ac:dyDescent="0.25">
      <c r="A16" s="13">
        <v>43273</v>
      </c>
      <c r="B16" s="14" t="s">
        <v>5</v>
      </c>
      <c r="C16" s="15">
        <v>2017</v>
      </c>
      <c r="D16" s="15" t="s">
        <v>54</v>
      </c>
      <c r="E16" s="16">
        <v>100260.01</v>
      </c>
      <c r="F16" s="14" t="s">
        <v>8</v>
      </c>
      <c r="G16" s="20" t="s">
        <v>9</v>
      </c>
      <c r="H16" s="19">
        <v>41529</v>
      </c>
      <c r="I16" s="17" t="s">
        <v>37</v>
      </c>
    </row>
    <row r="17" spans="1:9" s="18" customFormat="1" ht="24.95" customHeight="1" x14ac:dyDescent="0.25">
      <c r="A17" s="13">
        <v>43231</v>
      </c>
      <c r="B17" s="14" t="s">
        <v>5</v>
      </c>
      <c r="C17" s="15">
        <v>2017</v>
      </c>
      <c r="D17" s="15" t="s">
        <v>54</v>
      </c>
      <c r="E17" s="16">
        <v>107532</v>
      </c>
      <c r="F17" s="14" t="s">
        <v>10</v>
      </c>
      <c r="G17" s="20" t="s">
        <v>19</v>
      </c>
      <c r="H17" s="19"/>
      <c r="I17" s="17" t="s">
        <v>20</v>
      </c>
    </row>
    <row r="18" spans="1:9" s="18" customFormat="1" ht="24.95" customHeight="1" x14ac:dyDescent="0.25">
      <c r="A18" s="13">
        <v>43329</v>
      </c>
      <c r="B18" s="14" t="s">
        <v>5</v>
      </c>
      <c r="C18" s="15">
        <v>2017</v>
      </c>
      <c r="D18" s="15" t="s">
        <v>54</v>
      </c>
      <c r="E18" s="16">
        <v>100241.03</v>
      </c>
      <c r="F18" s="14" t="s">
        <v>6</v>
      </c>
      <c r="G18" s="20" t="s">
        <v>4</v>
      </c>
      <c r="H18" s="19">
        <v>42863</v>
      </c>
      <c r="I18" s="17" t="s">
        <v>7</v>
      </c>
    </row>
    <row r="19" spans="1:9" s="18" customFormat="1" ht="24.95" customHeight="1" x14ac:dyDescent="0.25">
      <c r="A19" s="13">
        <v>43273</v>
      </c>
      <c r="B19" s="14" t="s">
        <v>5</v>
      </c>
      <c r="C19" s="15">
        <v>2017</v>
      </c>
      <c r="D19" s="15" t="s">
        <v>54</v>
      </c>
      <c r="E19" s="16">
        <v>101589.01</v>
      </c>
      <c r="F19" s="14" t="s">
        <v>38</v>
      </c>
      <c r="G19" s="20" t="s">
        <v>39</v>
      </c>
      <c r="H19" s="19">
        <v>42823</v>
      </c>
      <c r="I19" s="17" t="s">
        <v>40</v>
      </c>
    </row>
    <row r="20" spans="1:9" s="18" customFormat="1" ht="24.95" customHeight="1" x14ac:dyDescent="0.25">
      <c r="A20" s="13">
        <v>43329</v>
      </c>
      <c r="B20" s="14" t="s">
        <v>28</v>
      </c>
      <c r="C20" s="15">
        <v>2017</v>
      </c>
      <c r="D20" s="15" t="s">
        <v>54</v>
      </c>
      <c r="E20" s="16">
        <v>112833</v>
      </c>
      <c r="F20" s="14" t="s">
        <v>41</v>
      </c>
      <c r="G20" s="20" t="s">
        <v>42</v>
      </c>
      <c r="H20" s="19">
        <v>42947</v>
      </c>
      <c r="I20" s="17" t="s">
        <v>43</v>
      </c>
    </row>
    <row r="21" spans="1:9" s="18" customFormat="1" ht="24.95" customHeight="1" x14ac:dyDescent="0.25">
      <c r="A21" s="13">
        <v>43329</v>
      </c>
      <c r="B21" s="14" t="s">
        <v>5</v>
      </c>
      <c r="C21" s="15">
        <v>2017</v>
      </c>
      <c r="D21" s="15" t="s">
        <v>55</v>
      </c>
      <c r="E21" s="16">
        <v>100260.05</v>
      </c>
      <c r="F21" s="14" t="s">
        <v>8</v>
      </c>
      <c r="G21" s="20" t="s">
        <v>9</v>
      </c>
      <c r="H21" s="19">
        <v>40928</v>
      </c>
      <c r="I21" s="17" t="s">
        <v>44</v>
      </c>
    </row>
    <row r="22" spans="1:9" s="18" customFormat="1" ht="24.95" customHeight="1" x14ac:dyDescent="0.25">
      <c r="A22" s="13">
        <v>43329</v>
      </c>
      <c r="B22" s="14" t="s">
        <v>5</v>
      </c>
      <c r="C22" s="15">
        <v>2017</v>
      </c>
      <c r="D22" s="15" t="s">
        <v>55</v>
      </c>
      <c r="E22" s="16">
        <v>101407.02</v>
      </c>
      <c r="F22" s="14" t="s">
        <v>11</v>
      </c>
      <c r="G22" s="20" t="s">
        <v>12</v>
      </c>
      <c r="H22" s="19">
        <v>42901</v>
      </c>
      <c r="I22" s="17" t="s">
        <v>45</v>
      </c>
    </row>
    <row r="23" spans="1:9" s="18" customFormat="1" ht="24.95" customHeight="1" x14ac:dyDescent="0.25">
      <c r="A23" s="13">
        <v>43329</v>
      </c>
      <c r="B23" s="14" t="s">
        <v>5</v>
      </c>
      <c r="C23" s="15">
        <v>2017</v>
      </c>
      <c r="D23" s="15" t="s">
        <v>55</v>
      </c>
      <c r="E23" s="16">
        <v>101419.03</v>
      </c>
      <c r="F23" s="14" t="s">
        <v>13</v>
      </c>
      <c r="G23" s="20" t="s">
        <v>14</v>
      </c>
      <c r="H23" s="19">
        <v>42628</v>
      </c>
      <c r="I23" s="17" t="s">
        <v>46</v>
      </c>
    </row>
    <row r="24" spans="1:9" s="18" customFormat="1" ht="24.95" customHeight="1" x14ac:dyDescent="0.25">
      <c r="A24" s="13">
        <v>43329</v>
      </c>
      <c r="B24" s="14" t="s">
        <v>5</v>
      </c>
      <c r="C24" s="15">
        <v>2017</v>
      </c>
      <c r="D24" s="15" t="s">
        <v>55</v>
      </c>
      <c r="E24" s="16">
        <v>101419.04</v>
      </c>
      <c r="F24" s="14" t="s">
        <v>13</v>
      </c>
      <c r="G24" s="20" t="s">
        <v>14</v>
      </c>
      <c r="H24" s="19">
        <v>42669</v>
      </c>
      <c r="I24" s="17" t="s">
        <v>47</v>
      </c>
    </row>
    <row r="25" spans="1:9" ht="21" x14ac:dyDescent="0.25">
      <c r="B25" s="1" t="s">
        <v>58</v>
      </c>
      <c r="C25" s="2" t="s">
        <v>61</v>
      </c>
      <c r="G25" s="3"/>
      <c r="H25" s="3"/>
    </row>
    <row r="26" spans="1:9" ht="21" x14ac:dyDescent="0.25">
      <c r="B26" s="1" t="s">
        <v>63</v>
      </c>
      <c r="C26" s="21" t="s">
        <v>64</v>
      </c>
    </row>
  </sheetData>
  <mergeCells count="7">
    <mergeCell ref="I3:I4"/>
    <mergeCell ref="H3:H4"/>
    <mergeCell ref="A3:A4"/>
    <mergeCell ref="B3:D3"/>
    <mergeCell ref="E3:E4"/>
    <mergeCell ref="F3:F4"/>
    <mergeCell ref="G3:G4"/>
  </mergeCells>
  <pageMargins left="0.45" right="0.45" top="0.5" bottom="0.5" header="0" footer="0"/>
  <pageSetup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Flowers</dc:creator>
  <cp:lastModifiedBy>Mike Flowers</cp:lastModifiedBy>
  <cp:lastPrinted>2016-10-13T18:45:37Z</cp:lastPrinted>
  <dcterms:created xsi:type="dcterms:W3CDTF">2016-10-06T19:16:03Z</dcterms:created>
  <dcterms:modified xsi:type="dcterms:W3CDTF">2016-10-13T18:56:16Z</dcterms:modified>
</cp:coreProperties>
</file>